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G164" i="1" s="1"/>
  <c r="F54" i="1"/>
  <c r="D54" i="1"/>
  <c r="I48" i="1"/>
  <c r="H48" i="1"/>
  <c r="G48" i="1"/>
  <c r="F48" i="1"/>
  <c r="E48" i="1"/>
  <c r="E164" i="1" s="1"/>
  <c r="D48" i="1"/>
  <c r="D164" i="1" l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<sst xmlns="http://schemas.openxmlformats.org/spreadsheetml/2006/main" count="185" uniqueCount="84">
  <si>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</si>
  <si>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</si>
  <si>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</si>
  <si>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</si>
  <si>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</si>
  <si>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</si>
  <si>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</si>
  <si>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</si>
  <si>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</si>
  <si>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</si>
  <si>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</si>
  <si>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</si>
  <si>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</si>
  <si>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</si>
  <si>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</si>
  <si>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</si>
  <si>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</si>
  <si>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</si>
  <si>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</si>
  <si>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</si>
  <si>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</si>
  <si>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</si>
  <si>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</si>
  <si>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</si>
  <si>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</si>
  <si>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</si>
  <si>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</si>
  <si>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</si>
  <si>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</si>
  <si>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</si>
  <si>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</si>
  <si>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</si>
  <si>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</si>
  <si>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</si>
  <si>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</si>
  <si>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</si>
  <si>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</si>
  <si>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</si>
  <si>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</si>
  <si>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</si>
  <si>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</si>
  <si>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</si>
  <si>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</si>
  <si>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</si>
  <si>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</si>
  <si>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</si>
  <si>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</si>
  <si>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</si>
  <si>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</si>
  <si>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</si>
  <si>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</si>
  <si>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</si>
  <si>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</si>
  <si>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</si>
  <si>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</si>
  <si>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</si>
  <si>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</si>
  <si>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</si>
  <si>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</si>
  <si>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</si>
  <si>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</si>
  <si>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</si>
  <si>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</si>
  <si>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</si>
  <si>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</si>
  <si>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</si>
  <si>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</si>
  <si>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</si>
  <si>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</si>
  <si>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</si>
  <si>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</si>
  <si>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</si>
  <si>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</si>
  <si>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</si>
  <si>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</si>
  <si>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</si>
  <si>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</si>
  <si>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</si>
  <si>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</si>
  <si>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</si>
  <si>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</si>
  <si>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</si>
  <si>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</si>
  <si>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>по состоянию на 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</si>
</sst>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90" zoomScaleNormal="90" workbookViewId="0">
      <selection activeCell="F92" sqref="F9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83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74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/>
      <c r="E28" s="14"/>
      <c r="F28" s="23"/>
      <c r="G28" s="23"/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/>
      <c r="E30" s="14"/>
      <c r="F30" s="23"/>
      <c r="G30" s="23"/>
      <c r="H30" s="23"/>
      <c r="I30" s="28"/>
    </row>
    <row r="31" spans="1:9" x14ac:dyDescent="0.25">
      <c r="A31" s="72"/>
      <c r="B31" s="80"/>
      <c r="C31" s="6" t="s">
        <v>21</v>
      </c>
      <c r="D31" s="23"/>
      <c r="E31" s="14"/>
      <c r="F31" s="23"/>
      <c r="G31" s="23"/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55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76</v>
      </c>
      <c r="C44" s="6" t="s">
        <v>12</v>
      </c>
      <c r="D44" s="23"/>
      <c r="E44" s="14"/>
      <c r="F44" s="23"/>
      <c r="G44" s="23"/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69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70</v>
      </c>
      <c r="C50" s="6" t="s">
        <v>12</v>
      </c>
      <c r="D50" s="23"/>
      <c r="E50" s="14"/>
      <c r="F50" s="23"/>
      <c r="G50" s="23"/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0</v>
      </c>
      <c r="E54" s="12">
        <f>SUM(E50:E53)</f>
        <v>0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70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61</v>
      </c>
      <c r="C62" s="6" t="s">
        <v>12</v>
      </c>
      <c r="D62" s="23">
        <v>14</v>
      </c>
      <c r="E62" s="14">
        <v>138798.5</v>
      </c>
      <c r="F62" s="23"/>
      <c r="G62" s="23"/>
      <c r="H62" s="23"/>
      <c r="I62" s="28"/>
    </row>
    <row r="63" spans="1:9" x14ac:dyDescent="0.25">
      <c r="A63" s="72"/>
      <c r="B63" s="78"/>
      <c r="C63" s="6" t="s">
        <v>13</v>
      </c>
      <c r="D63" s="23">
        <v>3</v>
      </c>
      <c r="E63" s="14">
        <v>10910.76</v>
      </c>
      <c r="F63" s="23"/>
      <c r="G63" s="23"/>
      <c r="H63" s="23"/>
      <c r="I63" s="28"/>
    </row>
    <row r="64" spans="1:9" x14ac:dyDescent="0.25">
      <c r="A64" s="72"/>
      <c r="B64" s="78"/>
      <c r="C64" s="6" t="s">
        <v>14</v>
      </c>
      <c r="D64" s="23">
        <v>3</v>
      </c>
      <c r="E64" s="14">
        <v>25443.64</v>
      </c>
      <c r="F64" s="23"/>
      <c r="G64" s="23"/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3</v>
      </c>
      <c r="E65" s="15">
        <v>19344.78</v>
      </c>
      <c r="F65" s="24"/>
      <c r="G65" s="24"/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23</v>
      </c>
      <c r="E66" s="12">
        <f>SUM(E62:E65)</f>
        <v>194497.68000000002</v>
      </c>
      <c r="F66" s="25">
        <f t="shared" si="5"/>
        <v>0</v>
      </c>
      <c r="G66" s="25">
        <f t="shared" si="5"/>
        <v>0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81</v>
      </c>
      <c r="C67" s="101"/>
      <c r="D67" s="101"/>
      <c r="E67" s="101"/>
      <c r="F67" s="101"/>
      <c r="G67" s="101"/>
      <c r="H67" s="101"/>
      <c r="I67" s="102"/>
    </row>
    <row r="68" spans="1:9" x14ac:dyDescent="0.25">
      <c r="A68" s="96"/>
      <c r="B68" s="78" t="s">
        <v>70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6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6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7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75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57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98"/>
      <c r="B92" s="84" t="s">
        <v>63</v>
      </c>
      <c r="C92" s="6" t="s">
        <v>32</v>
      </c>
      <c r="D92" s="23">
        <v>27</v>
      </c>
      <c r="E92" s="14">
        <v>579810</v>
      </c>
      <c r="F92" s="23"/>
      <c r="G92" s="23"/>
      <c r="H92" s="23"/>
      <c r="I92" s="28"/>
    </row>
    <row r="93" spans="1:11" x14ac:dyDescent="0.25">
      <c r="A93" s="98"/>
      <c r="B93" s="90"/>
      <c r="C93" s="6" t="s">
        <v>33</v>
      </c>
      <c r="D93" s="23"/>
      <c r="E93" s="14"/>
      <c r="F93" s="23"/>
      <c r="G93" s="23"/>
      <c r="H93" s="23"/>
      <c r="I93" s="28"/>
    </row>
    <row r="94" spans="1:11" ht="23.25" customHeight="1" x14ac:dyDescent="0.25">
      <c r="A94" s="98"/>
      <c r="B94" s="90"/>
      <c r="C94" s="10" t="s">
        <v>82</v>
      </c>
      <c r="D94" s="23">
        <v>6</v>
      </c>
      <c r="E94" s="14">
        <v>415298.4</v>
      </c>
      <c r="F94" s="23"/>
      <c r="G94" s="23"/>
      <c r="H94" s="23"/>
      <c r="I94" s="28"/>
    </row>
    <row r="95" spans="1:11" ht="25.5" x14ac:dyDescent="0.25">
      <c r="A95" s="98"/>
      <c r="B95" s="90"/>
      <c r="C95" s="10" t="s">
        <v>35</v>
      </c>
      <c r="D95" s="23"/>
      <c r="E95" s="14"/>
      <c r="F95" s="23"/>
      <c r="G95" s="23"/>
      <c r="H95" s="23"/>
      <c r="I95" s="28"/>
    </row>
    <row r="96" spans="1:11" s="30" customFormat="1" ht="26.25" thickBot="1" x14ac:dyDescent="0.3">
      <c r="A96" s="63"/>
      <c r="B96" s="99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33</v>
      </c>
      <c r="E97" s="42">
        <f>SUM(E92:E96)</f>
        <v>995108.4</v>
      </c>
      <c r="F97" s="25">
        <f>SUM(F92:F95)</f>
        <v>0</v>
      </c>
      <c r="G97" s="25">
        <f>SUM(G92:G96)</f>
        <v>0</v>
      </c>
      <c r="H97" s="25">
        <f>SUM(H92:H95)</f>
        <v>0</v>
      </c>
      <c r="I97" s="25">
        <f>SUM(I92:I95)</f>
        <v>0</v>
      </c>
    </row>
    <row r="98" spans="1:9" x14ac:dyDescent="0.25">
      <c r="A98" s="71">
        <v>13</v>
      </c>
      <c r="B98" s="74" t="s">
        <v>53</v>
      </c>
      <c r="C98" s="74"/>
      <c r="D98" s="74"/>
      <c r="E98" s="74"/>
      <c r="F98" s="74"/>
      <c r="G98" s="74"/>
      <c r="H98" s="74"/>
      <c r="I98" s="75"/>
    </row>
    <row r="99" spans="1:9" x14ac:dyDescent="0.25">
      <c r="A99" s="96"/>
      <c r="B99" s="78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6"/>
      <c r="B100" s="78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6"/>
      <c r="B101" s="78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7"/>
      <c r="B102" s="79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100">
        <v>14</v>
      </c>
      <c r="B104" s="95" t="s">
        <v>67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0"/>
      <c r="B105" s="78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0"/>
      <c r="B106" s="78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100"/>
      <c r="B107" s="78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68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3"/>
      <c r="B110" s="78" t="s">
        <v>63</v>
      </c>
      <c r="C110" s="6" t="s">
        <v>38</v>
      </c>
      <c r="D110" s="23"/>
      <c r="E110" s="14"/>
      <c r="F110" s="23"/>
      <c r="G110" s="23"/>
      <c r="H110" s="23"/>
      <c r="I110" s="28"/>
    </row>
    <row r="111" spans="1:9" x14ac:dyDescent="0.25">
      <c r="A111" s="103"/>
      <c r="B111" s="78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103"/>
      <c r="B112" s="78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104"/>
      <c r="B113" s="79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0</v>
      </c>
      <c r="E114" s="12">
        <f t="shared" si="11"/>
        <v>0</v>
      </c>
      <c r="F114" s="25">
        <f t="shared" si="11"/>
        <v>0</v>
      </c>
      <c r="G114" s="25">
        <f>SUM(G110:G113)</f>
        <v>0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80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3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3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3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4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3"/>
      <c r="B122" s="78" t="s">
        <v>79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103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3"/>
      <c r="B124" s="78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104"/>
      <c r="B125" s="79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78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61</v>
      </c>
      <c r="C134" s="6" t="s">
        <v>72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71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73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5" t="s">
        <v>44</v>
      </c>
      <c r="C140" s="106"/>
      <c r="D140" s="106"/>
      <c r="E140" s="106"/>
      <c r="F140" s="106"/>
      <c r="G140" s="106"/>
      <c r="H140" s="106"/>
      <c r="I140" s="107"/>
    </row>
    <row r="141" spans="1:9" x14ac:dyDescent="0.25">
      <c r="A141" s="62"/>
      <c r="B141" s="67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59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54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77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56</v>
      </c>
      <c r="E164" s="60">
        <f t="shared" ref="E164:I164" si="18">E25+E34+E48+E54+E60+E66+E72+E78+E84+E90+E97+E103+E108+E114+E120+E126+E132+E139+E145+E157+E42+E151+E157+E163</f>
        <v>1189606.08</v>
      </c>
      <c r="F164" s="48">
        <f t="shared" si="18"/>
        <v>0</v>
      </c>
      <c r="G164" s="48">
        <f t="shared" si="18"/>
        <v>6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2023-02-08T12:42:40Z</dcterms:modified>
</cp:coreProperties>
</file>